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<sst xmlns="http://schemas.openxmlformats.org/spreadsheetml/2006/main" count="95" uniqueCount="76">
  <si>
    <t>Netto</t>
  </si>
  <si>
    <t>Brutto</t>
  </si>
  <si>
    <t>Suma brutto</t>
  </si>
  <si>
    <t>Doby</t>
  </si>
  <si>
    <t>Suma netto</t>
  </si>
  <si>
    <t>Usługa</t>
  </si>
  <si>
    <t>sala konferencyjna</t>
  </si>
  <si>
    <t>napoje do lunchu</t>
  </si>
  <si>
    <t>napoje do kolacji</t>
  </si>
  <si>
    <t>przerwa kawowa</t>
  </si>
  <si>
    <t>Uwagi</t>
  </si>
  <si>
    <t>lunch bufet</t>
  </si>
  <si>
    <t>godzinna</t>
  </si>
  <si>
    <t>Noclegi pok. 1-os. Standard</t>
  </si>
  <si>
    <t>Noclegi pok. 2-os. Standard</t>
  </si>
  <si>
    <t>Dodatkowe informacje:</t>
  </si>
  <si>
    <t>cena ze śniadaniem</t>
  </si>
  <si>
    <t>kawa, herbata, woda, sok</t>
  </si>
  <si>
    <t xml:space="preserve">lunch   </t>
  </si>
  <si>
    <t xml:space="preserve">kolacja   </t>
  </si>
  <si>
    <t>FORMULARZ OFERTOWY</t>
  </si>
  <si>
    <r>
      <t xml:space="preserve">2.   Oferent: </t>
    </r>
    <r>
      <rPr>
        <sz val="10"/>
        <rFont val="Arial"/>
        <family val="2"/>
      </rPr>
      <t xml:space="preserve">
Proszę wpisać dane - nazwa oferenta, adres, tel. i faks, NIP:
1.  Nazwa: 
2.  Adres: 
3.  Tel.: 
4.  Faks: 
5.  E-mail: 
6.  NIP: 
</t>
    </r>
  </si>
  <si>
    <t>Lp.</t>
  </si>
  <si>
    <t xml:space="preserve">Elementy oferty </t>
  </si>
  <si>
    <t>Koszty w PLN brutto</t>
  </si>
  <si>
    <t>I</t>
  </si>
  <si>
    <r>
      <t xml:space="preserve">Sala </t>
    </r>
    <r>
      <rPr>
        <sz val="8"/>
        <rFont val="Arial"/>
        <family val="2"/>
      </rPr>
      <t xml:space="preserve">w godzinach 10:00-16:00 w dniach </t>
    </r>
  </si>
  <si>
    <t>28-29 października 2010 r.</t>
  </si>
  <si>
    <t>18-19 listopada 2010 r.</t>
  </si>
  <si>
    <t>II</t>
  </si>
  <si>
    <r>
      <t>Serwis kawowy: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kawa, herbata – bez ograniczeń, woda mineralna, ciasteczka oraz dodatki do napojów (cukier, cytryna, mleko)</t>
    </r>
  </si>
  <si>
    <t>III</t>
  </si>
  <si>
    <r>
      <t>Wyżywienie:</t>
    </r>
    <r>
      <rPr>
        <sz val="8"/>
        <rFont val="Arial"/>
        <family val="2"/>
      </rPr>
      <t xml:space="preserve"> (dzień 1: obiad i kolacja, dzień 2: śniadanie i obiad) </t>
    </r>
  </si>
  <si>
    <t>IV</t>
  </si>
  <si>
    <r>
      <t xml:space="preserve">Zakwaterowanie uczestników </t>
    </r>
    <r>
      <rPr>
        <sz val="8"/>
        <rFont val="Arial"/>
        <family val="2"/>
      </rPr>
      <t xml:space="preserve">(20 osób) </t>
    </r>
  </si>
  <si>
    <t>Koszt w PLN brutto za 1 os./noc</t>
  </si>
  <si>
    <t>V</t>
  </si>
  <si>
    <t xml:space="preserve">Inne: </t>
  </si>
  <si>
    <t>Koszty w PLN brutto/szt./dzień</t>
  </si>
  <si>
    <r>
      <t>1.</t>
    </r>
    <r>
      <rPr>
        <sz val="7"/>
        <rFont val="Times New Roman"/>
        <family val="1"/>
      </rPr>
      <t xml:space="preserve">    </t>
    </r>
    <r>
      <rPr>
        <sz val="9"/>
        <rFont val="Arial"/>
        <family val="2"/>
      </rPr>
      <t> </t>
    </r>
  </si>
  <si>
    <t xml:space="preserve">Wynajem mikrofonu </t>
  </si>
  <si>
    <r>
      <t>2.</t>
    </r>
    <r>
      <rPr>
        <sz val="7"/>
        <rFont val="Times New Roman"/>
        <family val="1"/>
      </rPr>
      <t xml:space="preserve">    </t>
    </r>
    <r>
      <rPr>
        <sz val="9"/>
        <rFont val="Arial"/>
        <family val="2"/>
      </rPr>
      <t> </t>
    </r>
  </si>
  <si>
    <t xml:space="preserve">Wynajem projektora </t>
  </si>
  <si>
    <r>
      <t>3.</t>
    </r>
    <r>
      <rPr>
        <sz val="7"/>
        <rFont val="Times New Roman"/>
        <family val="1"/>
      </rPr>
      <t xml:space="preserve">    </t>
    </r>
    <r>
      <rPr>
        <sz val="9"/>
        <rFont val="Arial"/>
        <family val="2"/>
      </rPr>
      <t> </t>
    </r>
  </si>
  <si>
    <t>Wynajem komputera – laptopa</t>
  </si>
  <si>
    <r>
      <t>4.</t>
    </r>
    <r>
      <rPr>
        <sz val="7"/>
        <rFont val="Times New Roman"/>
        <family val="1"/>
      </rPr>
      <t xml:space="preserve">    </t>
    </r>
    <r>
      <rPr>
        <sz val="9"/>
        <rFont val="Arial"/>
        <family val="2"/>
      </rPr>
      <t> </t>
    </r>
  </si>
  <si>
    <t xml:space="preserve">Razem: </t>
  </si>
  <si>
    <t>Kwota w PLN brutto</t>
  </si>
  <si>
    <t xml:space="preserve">Kwota brutto w PLN </t>
  </si>
  <si>
    <t xml:space="preserve">Forma płatności: </t>
  </si>
  <si>
    <t>dla 24 os./w godz. 10-16:00</t>
  </si>
  <si>
    <t>Projekt jest współfinansowany przez Unię Europejską z Europejskiego Funduszu Społecznego w ramach Programu Operacyjnego Kapitał Ludzki, priorytet V. Dobre rządzenie, działanie 5.4. Rozwój potencjału trzeciego sektora, poddziałanie 5.4.2 Rozwój dialogu obywatelskiego.</t>
  </si>
  <si>
    <t>Ilość</t>
  </si>
  <si>
    <t xml:space="preserve">Usługi obejmują dwa 2-dniowe spotkania (razem 4 dni). Poniższa wycena obejmuje koszty liczone za 1 dzień </t>
  </si>
  <si>
    <t>2 dni</t>
  </si>
  <si>
    <t>4 dni</t>
  </si>
  <si>
    <t>1 spotkanie</t>
  </si>
  <si>
    <t>2 spotkania</t>
  </si>
  <si>
    <r>
      <t xml:space="preserve">Parking naliczony zostanie zgodnie z użyciem w cenach </t>
    </r>
    <r>
      <rPr>
        <b/>
        <sz val="10"/>
        <color indexed="10"/>
        <rFont val="Arial"/>
        <family val="2"/>
      </rPr>
      <t>XX</t>
    </r>
    <r>
      <rPr>
        <sz val="10"/>
        <rFont val="Arial"/>
        <family val="2"/>
      </rPr>
      <t xml:space="preserve"> zł brutto za dobę lub </t>
    </r>
    <r>
      <rPr>
        <b/>
        <sz val="10"/>
        <color indexed="10"/>
        <rFont val="Arial"/>
        <family val="2"/>
      </rPr>
      <t>XX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zł brutto za godzinę</t>
    </r>
  </si>
  <si>
    <t>dzień 29.10.2010 r.    I    dzień 19.11.2010 r.</t>
  </si>
  <si>
    <t xml:space="preserve">dzień 28.10.2010 r.    I     dzień 18.11.2010r. </t>
  </si>
  <si>
    <t>wynajem mikrofonu</t>
  </si>
  <si>
    <t>wynajem projektora</t>
  </si>
  <si>
    <t>wynajem komputera – laptopa</t>
  </si>
  <si>
    <t>w godzinach trwania spotkania</t>
  </si>
  <si>
    <t>Forma płatności</t>
  </si>
  <si>
    <t>SUMA (kwota za organizację jednego 2-dniowego spotkania)</t>
  </si>
  <si>
    <t>ŁĄCZNA KWOTA (za organizację dwóch 2-dniowych spotkań)</t>
  </si>
  <si>
    <t>kawa, herbata, woda, sok, kruche ciasteczka/ciągłe uzupełnianie w godz. 10-16:00</t>
  </si>
  <si>
    <t>Załączniki:</t>
  </si>
  <si>
    <r>
      <t>1. Zamawiający: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
Fundacja „Instytut Badań nad Demokracją i Przedsiębiorstwem Prywatnym”
ul. Trębacka 4, 00-074 Warszawa
tel.: (22) 630 98 02, fax.: (22) 434 60 49, e-mail: iped@kig.pl 
NIP: 525-15-67-362, Regon: 010114641, KRS: 0000161651
</t>
    </r>
  </si>
  <si>
    <t xml:space="preserve">Proszę podać proponowane menu: obiad x2, śniadanie, kolacja. </t>
  </si>
  <si>
    <t>Proszę o podanie kosztów organizacji spotkania, które nie zostały ujęte powyżej.</t>
  </si>
  <si>
    <t>Pieczeć firmowa oferenta, miejscowość i data</t>
  </si>
  <si>
    <r>
      <t xml:space="preserve">3. Wycena zamówienia: </t>
    </r>
    <r>
      <rPr>
        <sz val="10"/>
        <rFont val="Arial"/>
        <family val="2"/>
      </rPr>
      <t xml:space="preserve">
W odpowiedzi na zapytanie ofertowe z dnia 7 września 2010 r. w sprawie wynajmu sali oraz obsługi cateringowej 2 spotkań, które ma się odbyć w dniach 28-29 października 2010 r. i 18-19 listopada 2010 r.
w ramach projektu pn: „DOBRE RZĄDZENIE POPRZEZ WKŁAD SPOŁECZNY. Zwiększenie udziału organizacji pozarządowych w procesie legislacyjnym, zgodnie z warunkami podanymi w punkcie „Przedmiot zamówienia” zobowiązuję się wykonać przedmiotowe zadanie za następującą cenę:</t>
    </r>
    <r>
      <rPr>
        <b/>
        <sz val="12"/>
        <rFont val="Verdana"/>
        <family val="2"/>
      </rPr>
      <t xml:space="preserve">
</t>
    </r>
  </si>
  <si>
    <t>prosimy o propozycje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</si>
</sst>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2">
    <font>
      <sz val="10"/>
      <name val="Arial CE"/>
      <family val="0"/>
    </font>
    <font>
      <b/>
      <sz val="10"/>
      <name val="Arial CE"/>
      <family val="2"/>
    </font>
    <font>
      <sz val="9"/>
      <name val="Verdana"/>
      <family val="2"/>
    </font>
    <font>
      <sz val="10"/>
      <name val="Verdana"/>
      <family val="2"/>
    </font>
    <font>
      <sz val="8"/>
      <name val="Helvetica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Verdana"/>
      <family val="2"/>
    </font>
    <font>
      <sz val="12"/>
      <name val="Verdana"/>
      <family val="2"/>
    </font>
    <font>
      <sz val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color indexed="4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distributed" wrapText="1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left" vertical="top" wrapText="1" indent="2"/>
    </xf>
    <xf numFmtId="0" fontId="11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5" fillId="2" borderId="3" xfId="0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164" fontId="16" fillId="2" borderId="3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left" vertical="center"/>
    </xf>
    <xf numFmtId="164" fontId="16" fillId="0" borderId="3" xfId="0" applyNumberFormat="1" applyFont="1" applyBorder="1" applyAlignment="1">
      <alignment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164" fontId="15" fillId="2" borderId="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distributed"/>
    </xf>
    <xf numFmtId="0" fontId="4" fillId="0" borderId="0" xfId="0" applyFont="1" applyBorder="1" applyAlignment="1">
      <alignment/>
    </xf>
    <xf numFmtId="0" fontId="10" fillId="3" borderId="4" xfId="0" applyFont="1" applyFill="1" applyBorder="1" applyAlignment="1">
      <alignment vertical="top" wrapText="1"/>
    </xf>
    <xf numFmtId="0" fontId="11" fillId="3" borderId="5" xfId="0" applyFont="1" applyFill="1" applyBorder="1" applyAlignment="1">
      <alignment vertical="top" wrapText="1"/>
    </xf>
    <xf numFmtId="0" fontId="11" fillId="4" borderId="6" xfId="0" applyFont="1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1" fillId="4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164" fontId="16" fillId="5" borderId="3" xfId="0" applyNumberFormat="1" applyFont="1" applyFill="1" applyBorder="1" applyAlignment="1">
      <alignment/>
    </xf>
    <xf numFmtId="0" fontId="16" fillId="5" borderId="0" xfId="0" applyFont="1" applyFill="1" applyAlignment="1">
      <alignment horizontal="left"/>
    </xf>
    <xf numFmtId="164" fontId="16" fillId="2" borderId="3" xfId="0" applyNumberFormat="1" applyFont="1" applyFill="1" applyBorder="1" applyAlignment="1">
      <alignment/>
    </xf>
    <xf numFmtId="0" fontId="16" fillId="6" borderId="3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2" borderId="0" xfId="0" applyFont="1" applyFill="1" applyAlignment="1">
      <alignment/>
    </xf>
    <xf numFmtId="0" fontId="3" fillId="5" borderId="0" xfId="0" applyFont="1" applyFill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7" fillId="5" borderId="0" xfId="0" applyFont="1" applyFill="1" applyAlignment="1">
      <alignment/>
    </xf>
    <xf numFmtId="164" fontId="17" fillId="5" borderId="0" xfId="0" applyNumberFormat="1" applyFont="1" applyFill="1" applyAlignment="1">
      <alignment/>
    </xf>
    <xf numFmtId="0" fontId="15" fillId="2" borderId="3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left"/>
    </xf>
    <xf numFmtId="0" fontId="17" fillId="6" borderId="0" xfId="0" applyFont="1" applyFill="1" applyAlignment="1">
      <alignment/>
    </xf>
    <xf numFmtId="164" fontId="17" fillId="6" borderId="0" xfId="0" applyNumberFormat="1" applyFont="1" applyFill="1" applyAlignment="1">
      <alignment/>
    </xf>
    <xf numFmtId="0" fontId="16" fillId="6" borderId="0" xfId="0" applyFont="1" applyFill="1" applyBorder="1" applyAlignment="1">
      <alignment/>
    </xf>
    <xf numFmtId="0" fontId="16" fillId="6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9" fillId="5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16" fillId="5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vertical="center" wrapText="1"/>
    </xf>
    <xf numFmtId="0" fontId="11" fillId="4" borderId="7" xfId="0" applyFont="1" applyFill="1" applyBorder="1" applyAlignment="1">
      <alignment vertical="top" wrapText="1"/>
    </xf>
    <xf numFmtId="0" fontId="11" fillId="4" borderId="8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9" fillId="5" borderId="3" xfId="0" applyFont="1" applyFill="1" applyBorder="1" applyAlignment="1">
      <alignment wrapText="1"/>
    </xf>
    <xf numFmtId="0" fontId="0" fillId="5" borderId="3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46</xdr:row>
      <xdr:rowOff>47625</xdr:rowOff>
    </xdr:from>
    <xdr:to>
      <xdr:col>5</xdr:col>
      <xdr:colOff>876300</xdr:colOff>
      <xdr:row>48</xdr:row>
      <xdr:rowOff>209550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8449925"/>
          <a:ext cx="649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0</xdr:row>
      <xdr:rowOff>581025</xdr:rowOff>
    </xdr:from>
    <xdr:to>
      <xdr:col>4</xdr:col>
      <xdr:colOff>180975</xdr:colOff>
      <xdr:row>1</xdr:row>
      <xdr:rowOff>381000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581025"/>
          <a:ext cx="473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7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39.375" style="4" customWidth="1"/>
    <col min="2" max="2" width="46.25390625" style="4" customWidth="1"/>
    <col min="3" max="3" width="14.375" style="3" customWidth="1"/>
    <col min="4" max="4" width="11.125" style="3" customWidth="1"/>
    <col min="5" max="5" width="10.75390625" style="4" customWidth="1"/>
    <col min="6" max="6" width="12.75390625" style="4" customWidth="1"/>
    <col min="7" max="7" width="17.75390625" style="4" customWidth="1"/>
    <col min="8" max="8" width="18.25390625" style="3" customWidth="1"/>
    <col min="9" max="16384" width="9.125" style="2" customWidth="1"/>
  </cols>
  <sheetData>
    <row r="1" spans="1:8" ht="75" customHeight="1">
      <c r="A1" s="80"/>
      <c r="B1" s="81"/>
      <c r="C1" s="81"/>
      <c r="D1" s="81"/>
      <c r="E1" s="81"/>
      <c r="F1" s="81"/>
      <c r="G1" s="81"/>
      <c r="H1" s="81"/>
    </row>
    <row r="2" spans="1:8" ht="75" customHeight="1">
      <c r="A2" s="81"/>
      <c r="B2" s="81"/>
      <c r="C2" s="81"/>
      <c r="D2" s="81"/>
      <c r="E2" s="81"/>
      <c r="F2" s="81"/>
      <c r="G2" s="81"/>
      <c r="H2" s="81"/>
    </row>
    <row r="3" spans="1:32" ht="22.5" customHeight="1">
      <c r="A3" s="78" t="s">
        <v>20</v>
      </c>
      <c r="B3" s="79"/>
      <c r="C3" s="79"/>
      <c r="D3" s="79"/>
      <c r="E3" s="79"/>
      <c r="F3" s="79"/>
      <c r="G3" s="79"/>
      <c r="H3" s="79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22.5" customHeight="1">
      <c r="A4" s="84" t="s">
        <v>70</v>
      </c>
      <c r="B4" s="85"/>
      <c r="C4" s="85"/>
      <c r="D4" s="85"/>
      <c r="E4" s="86"/>
      <c r="F4" s="86"/>
      <c r="G4" s="86"/>
      <c r="H4" s="86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2" ht="22.5" customHeight="1">
      <c r="A5" s="85"/>
      <c r="B5" s="85"/>
      <c r="C5" s="85"/>
      <c r="D5" s="85"/>
      <c r="E5" s="86"/>
      <c r="F5" s="86"/>
      <c r="G5" s="86"/>
      <c r="H5" s="86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32" ht="45.75" customHeight="1">
      <c r="A6" s="85"/>
      <c r="B6" s="85"/>
      <c r="C6" s="85"/>
      <c r="D6" s="85"/>
      <c r="E6" s="86"/>
      <c r="F6" s="86"/>
      <c r="G6" s="86"/>
      <c r="H6" s="86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131.25" customHeight="1">
      <c r="A7" s="94" t="s">
        <v>21</v>
      </c>
      <c r="B7" s="94"/>
      <c r="C7" s="94"/>
      <c r="D7" s="94"/>
      <c r="E7" s="94"/>
      <c r="F7" s="95" t="s">
        <v>73</v>
      </c>
      <c r="G7" s="95"/>
      <c r="H7" s="95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32" ht="22.5" customHeight="1">
      <c r="A8" s="9"/>
      <c r="B8" s="9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ht="22.5" customHeight="1">
      <c r="A9" s="87" t="s">
        <v>74</v>
      </c>
      <c r="B9" s="87"/>
      <c r="C9" s="87"/>
      <c r="D9" s="87"/>
      <c r="E9" s="87"/>
      <c r="F9" s="87"/>
      <c r="G9" s="87"/>
      <c r="H9" s="8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</row>
    <row r="10" spans="1:32" ht="49.5" customHeight="1">
      <c r="A10" s="87"/>
      <c r="B10" s="87"/>
      <c r="C10" s="87"/>
      <c r="D10" s="87"/>
      <c r="E10" s="87"/>
      <c r="F10" s="87"/>
      <c r="G10" s="87"/>
      <c r="H10" s="8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1:32" ht="22.5" customHeight="1">
      <c r="A11" s="76" t="s">
        <v>53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s="6" customFormat="1" ht="27.75" customHeight="1">
      <c r="A12" s="25" t="s">
        <v>5</v>
      </c>
      <c r="B12" s="25" t="s">
        <v>10</v>
      </c>
      <c r="C12" s="26" t="s">
        <v>0</v>
      </c>
      <c r="D12" s="26" t="s">
        <v>1</v>
      </c>
      <c r="E12" s="25" t="s">
        <v>52</v>
      </c>
      <c r="F12" s="25" t="s">
        <v>3</v>
      </c>
      <c r="G12" s="25" t="s">
        <v>4</v>
      </c>
      <c r="H12" s="26" t="s">
        <v>2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</row>
    <row r="13" spans="1:32" s="7" customFormat="1" ht="27.75" customHeight="1">
      <c r="A13" s="25" t="s">
        <v>60</v>
      </c>
      <c r="B13" s="27"/>
      <c r="C13" s="28"/>
      <c r="D13" s="28"/>
      <c r="E13" s="29"/>
      <c r="F13" s="29"/>
      <c r="G13" s="28"/>
      <c r="H13" s="2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s="1" customFormat="1" ht="27.75" customHeight="1">
      <c r="A14" s="30" t="s">
        <v>13</v>
      </c>
      <c r="B14" s="30" t="s">
        <v>16</v>
      </c>
      <c r="C14" s="54"/>
      <c r="D14" s="31">
        <f>C14*1.07</f>
        <v>0</v>
      </c>
      <c r="E14" s="32">
        <v>20</v>
      </c>
      <c r="F14" s="32">
        <v>1</v>
      </c>
      <c r="G14" s="31">
        <f aca="true" t="shared" si="0" ref="G14:G24">C14*E14*F14</f>
        <v>0</v>
      </c>
      <c r="H14" s="31">
        <f aca="true" t="shared" si="1" ref="H14:H24">D14*E14*F14</f>
        <v>0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s="1" customFormat="1" ht="27.75" customHeight="1">
      <c r="A15" s="30" t="s">
        <v>14</v>
      </c>
      <c r="B15" s="30" t="s">
        <v>16</v>
      </c>
      <c r="C15" s="54"/>
      <c r="D15" s="31">
        <f>C15*1.07</f>
        <v>0</v>
      </c>
      <c r="E15" s="32">
        <v>0</v>
      </c>
      <c r="F15" s="32">
        <v>1</v>
      </c>
      <c r="G15" s="31">
        <f t="shared" si="0"/>
        <v>0</v>
      </c>
      <c r="H15" s="31">
        <f t="shared" si="1"/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s="1" customFormat="1" ht="27.75" customHeight="1">
      <c r="A16" s="30" t="s">
        <v>18</v>
      </c>
      <c r="B16" s="77" t="s">
        <v>75</v>
      </c>
      <c r="C16" s="54"/>
      <c r="D16" s="31">
        <f>C16*1.07</f>
        <v>0</v>
      </c>
      <c r="E16" s="32">
        <v>24</v>
      </c>
      <c r="F16" s="32">
        <v>1</v>
      </c>
      <c r="G16" s="31">
        <f t="shared" si="0"/>
        <v>0</v>
      </c>
      <c r="H16" s="31">
        <f t="shared" si="1"/>
        <v>0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s="1" customFormat="1" ht="27.75" customHeight="1">
      <c r="A17" s="30" t="s">
        <v>7</v>
      </c>
      <c r="B17" s="33" t="s">
        <v>17</v>
      </c>
      <c r="C17" s="54"/>
      <c r="D17" s="31">
        <f>C17*1.22</f>
        <v>0</v>
      </c>
      <c r="E17" s="32">
        <v>24</v>
      </c>
      <c r="F17" s="32">
        <v>1</v>
      </c>
      <c r="G17" s="31">
        <f t="shared" si="0"/>
        <v>0</v>
      </c>
      <c r="H17" s="31">
        <f t="shared" si="1"/>
        <v>0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s="1" customFormat="1" ht="27.75" customHeight="1">
      <c r="A18" s="30" t="s">
        <v>6</v>
      </c>
      <c r="B18" s="30" t="s">
        <v>50</v>
      </c>
      <c r="C18" s="54"/>
      <c r="D18" s="31">
        <f>C18*1.22</f>
        <v>0</v>
      </c>
      <c r="E18" s="32">
        <v>1</v>
      </c>
      <c r="F18" s="32">
        <v>1</v>
      </c>
      <c r="G18" s="31">
        <f t="shared" si="0"/>
        <v>0</v>
      </c>
      <c r="H18" s="31">
        <f t="shared" si="1"/>
        <v>0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1" customFormat="1" ht="27.75" customHeight="1">
      <c r="A19" s="30" t="s">
        <v>9</v>
      </c>
      <c r="B19" s="33" t="s">
        <v>68</v>
      </c>
      <c r="C19" s="54"/>
      <c r="D19" s="31">
        <f>C19*1.22</f>
        <v>0</v>
      </c>
      <c r="E19" s="32">
        <v>24</v>
      </c>
      <c r="F19" s="32">
        <v>1</v>
      </c>
      <c r="G19" s="31">
        <f t="shared" si="0"/>
        <v>0</v>
      </c>
      <c r="H19" s="31">
        <f t="shared" si="1"/>
        <v>0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s="1" customFormat="1" ht="27.75" customHeight="1">
      <c r="A20" s="30" t="s">
        <v>19</v>
      </c>
      <c r="B20" s="30" t="s">
        <v>12</v>
      </c>
      <c r="C20" s="54"/>
      <c r="D20" s="31">
        <f>C20*1.07</f>
        <v>0</v>
      </c>
      <c r="E20" s="32">
        <v>24</v>
      </c>
      <c r="F20" s="32">
        <v>1</v>
      </c>
      <c r="G20" s="31">
        <f t="shared" si="0"/>
        <v>0</v>
      </c>
      <c r="H20" s="31">
        <f t="shared" si="1"/>
        <v>0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1" customFormat="1" ht="27.75" customHeight="1">
      <c r="A21" s="30" t="s">
        <v>8</v>
      </c>
      <c r="B21" s="33" t="s">
        <v>17</v>
      </c>
      <c r="C21" s="54"/>
      <c r="D21" s="31">
        <f>C21*1.22</f>
        <v>0</v>
      </c>
      <c r="E21" s="32">
        <v>24</v>
      </c>
      <c r="F21" s="32">
        <v>1</v>
      </c>
      <c r="G21" s="31">
        <f t="shared" si="0"/>
        <v>0</v>
      </c>
      <c r="H21" s="31">
        <f t="shared" si="1"/>
        <v>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1" customFormat="1" ht="27.75" customHeight="1">
      <c r="A22" s="30" t="s">
        <v>61</v>
      </c>
      <c r="B22" s="33" t="s">
        <v>64</v>
      </c>
      <c r="C22" s="54"/>
      <c r="D22" s="31">
        <f>C22*1.22</f>
        <v>0</v>
      </c>
      <c r="E22" s="32">
        <v>1</v>
      </c>
      <c r="F22" s="32">
        <v>1</v>
      </c>
      <c r="G22" s="31">
        <f t="shared" si="0"/>
        <v>0</v>
      </c>
      <c r="H22" s="31">
        <f t="shared" si="1"/>
        <v>0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1" customFormat="1" ht="27.75" customHeight="1">
      <c r="A23" s="30" t="s">
        <v>62</v>
      </c>
      <c r="B23" s="33" t="s">
        <v>64</v>
      </c>
      <c r="C23" s="54"/>
      <c r="D23" s="31">
        <f>C23*1.22</f>
        <v>0</v>
      </c>
      <c r="E23" s="32">
        <v>1</v>
      </c>
      <c r="F23" s="32">
        <v>1</v>
      </c>
      <c r="G23" s="31">
        <f t="shared" si="0"/>
        <v>0</v>
      </c>
      <c r="H23" s="31">
        <f t="shared" si="1"/>
        <v>0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1" customFormat="1" ht="27.75" customHeight="1">
      <c r="A24" s="58" t="s">
        <v>63</v>
      </c>
      <c r="B24" s="33" t="s">
        <v>64</v>
      </c>
      <c r="C24" s="54"/>
      <c r="D24" s="31">
        <f>C24*1.22</f>
        <v>0</v>
      </c>
      <c r="E24" s="32">
        <v>1</v>
      </c>
      <c r="F24" s="32">
        <v>1</v>
      </c>
      <c r="G24" s="31">
        <f t="shared" si="0"/>
        <v>0</v>
      </c>
      <c r="H24" s="31">
        <f t="shared" si="1"/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</row>
    <row r="25" spans="1:32" s="7" customFormat="1" ht="27.75" customHeight="1">
      <c r="A25" s="25" t="s">
        <v>59</v>
      </c>
      <c r="B25" s="34"/>
      <c r="C25" s="28"/>
      <c r="D25" s="28"/>
      <c r="E25" s="27"/>
      <c r="F25" s="27"/>
      <c r="G25" s="28"/>
      <c r="H25" s="28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s="1" customFormat="1" ht="27.75" customHeight="1">
      <c r="A26" s="30" t="s">
        <v>11</v>
      </c>
      <c r="B26" s="77" t="s">
        <v>75</v>
      </c>
      <c r="C26" s="54"/>
      <c r="D26" s="31">
        <f>C26*1.07</f>
        <v>0</v>
      </c>
      <c r="E26" s="32">
        <v>24</v>
      </c>
      <c r="F26" s="32">
        <v>1</v>
      </c>
      <c r="G26" s="31">
        <f aca="true" t="shared" si="2" ref="G26:G32">C26*E26*F26</f>
        <v>0</v>
      </c>
      <c r="H26" s="31">
        <f aca="true" t="shared" si="3" ref="H26:H32">D26*E26*F26</f>
        <v>0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s="1" customFormat="1" ht="27.75" customHeight="1">
      <c r="A27" s="30" t="s">
        <v>7</v>
      </c>
      <c r="B27" s="33" t="s">
        <v>17</v>
      </c>
      <c r="C27" s="54"/>
      <c r="D27" s="31">
        <f aca="true" t="shared" si="4" ref="D27:D32">C27*1.22</f>
        <v>0</v>
      </c>
      <c r="E27" s="32">
        <v>24</v>
      </c>
      <c r="F27" s="32">
        <v>1</v>
      </c>
      <c r="G27" s="31">
        <f t="shared" si="2"/>
        <v>0</v>
      </c>
      <c r="H27" s="31">
        <f t="shared" si="3"/>
        <v>0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</row>
    <row r="28" spans="1:32" s="1" customFormat="1" ht="27.75" customHeight="1">
      <c r="A28" s="30" t="s">
        <v>6</v>
      </c>
      <c r="B28" s="30" t="s">
        <v>50</v>
      </c>
      <c r="C28" s="54"/>
      <c r="D28" s="31">
        <f t="shared" si="4"/>
        <v>0</v>
      </c>
      <c r="E28" s="32">
        <v>1</v>
      </c>
      <c r="F28" s="32">
        <v>1</v>
      </c>
      <c r="G28" s="31">
        <f t="shared" si="2"/>
        <v>0</v>
      </c>
      <c r="H28" s="31">
        <f t="shared" si="3"/>
        <v>0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1" customFormat="1" ht="27.75" customHeight="1">
      <c r="A29" s="30" t="s">
        <v>9</v>
      </c>
      <c r="B29" s="33" t="s">
        <v>68</v>
      </c>
      <c r="C29" s="54"/>
      <c r="D29" s="31">
        <f t="shared" si="4"/>
        <v>0</v>
      </c>
      <c r="E29" s="32">
        <v>24</v>
      </c>
      <c r="F29" s="32">
        <v>2</v>
      </c>
      <c r="G29" s="31">
        <f t="shared" si="2"/>
        <v>0</v>
      </c>
      <c r="H29" s="31">
        <f t="shared" si="3"/>
        <v>0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</row>
    <row r="30" spans="1:32" s="1" customFormat="1" ht="27.75" customHeight="1">
      <c r="A30" s="30" t="s">
        <v>61</v>
      </c>
      <c r="B30" s="33" t="s">
        <v>64</v>
      </c>
      <c r="C30" s="54"/>
      <c r="D30" s="31">
        <f t="shared" si="4"/>
        <v>0</v>
      </c>
      <c r="E30" s="32">
        <v>1</v>
      </c>
      <c r="F30" s="32">
        <v>1</v>
      </c>
      <c r="G30" s="31">
        <f t="shared" si="2"/>
        <v>0</v>
      </c>
      <c r="H30" s="31">
        <f t="shared" si="3"/>
        <v>0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s="1" customFormat="1" ht="27.75" customHeight="1">
      <c r="A31" s="30" t="s">
        <v>62</v>
      </c>
      <c r="B31" s="33" t="s">
        <v>64</v>
      </c>
      <c r="C31" s="54"/>
      <c r="D31" s="31">
        <f t="shared" si="4"/>
        <v>0</v>
      </c>
      <c r="E31" s="32">
        <v>1</v>
      </c>
      <c r="F31" s="32">
        <v>1</v>
      </c>
      <c r="G31" s="31">
        <f t="shared" si="2"/>
        <v>0</v>
      </c>
      <c r="H31" s="31">
        <f t="shared" si="3"/>
        <v>0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</row>
    <row r="32" spans="1:32" s="1" customFormat="1" ht="27.75" customHeight="1">
      <c r="A32" s="58" t="s">
        <v>63</v>
      </c>
      <c r="B32" s="33" t="s">
        <v>64</v>
      </c>
      <c r="C32" s="54"/>
      <c r="D32" s="31">
        <f t="shared" si="4"/>
        <v>0</v>
      </c>
      <c r="E32" s="32">
        <v>1</v>
      </c>
      <c r="F32" s="32">
        <v>1</v>
      </c>
      <c r="G32" s="31">
        <f t="shared" si="2"/>
        <v>0</v>
      </c>
      <c r="H32" s="31">
        <f t="shared" si="3"/>
        <v>0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</row>
    <row r="33" spans="1:32" s="1" customFormat="1" ht="27.75" customHeight="1">
      <c r="A33" s="59" t="s">
        <v>66</v>
      </c>
      <c r="B33" s="66"/>
      <c r="C33" s="36"/>
      <c r="D33" s="36"/>
      <c r="E33" s="32" t="s">
        <v>56</v>
      </c>
      <c r="F33" s="32" t="s">
        <v>54</v>
      </c>
      <c r="G33" s="31">
        <f>SUM(G14:G32)</f>
        <v>0</v>
      </c>
      <c r="H33" s="31">
        <f>SUM(H14:H32)</f>
        <v>0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:32" ht="27.75" customHeight="1">
      <c r="A34" s="35" t="s">
        <v>67</v>
      </c>
      <c r="B34" s="34"/>
      <c r="C34" s="56"/>
      <c r="D34" s="56"/>
      <c r="E34" s="57" t="s">
        <v>57</v>
      </c>
      <c r="F34" s="29" t="s">
        <v>55</v>
      </c>
      <c r="G34" s="36">
        <f>G31*2</f>
        <v>0</v>
      </c>
      <c r="H34" s="36">
        <f>H31*2</f>
        <v>0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ht="22.5" customHeight="1">
      <c r="A35" s="59" t="s">
        <v>65</v>
      </c>
      <c r="B35" s="60"/>
      <c r="C35" s="12"/>
      <c r="D35" s="12"/>
      <c r="E35" s="11"/>
      <c r="F35" s="11"/>
      <c r="G35" s="11"/>
      <c r="H35" s="12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</row>
    <row r="36" spans="1:32" ht="22.5" customHeight="1">
      <c r="A36" s="72"/>
      <c r="B36" s="73"/>
      <c r="C36" s="12"/>
      <c r="D36" s="12"/>
      <c r="E36" s="11"/>
      <c r="F36" s="11"/>
      <c r="G36" s="11"/>
      <c r="H36" s="12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s="58" customFormat="1" ht="22.5" customHeight="1">
      <c r="A37" s="61" t="s">
        <v>15</v>
      </c>
      <c r="B37" s="61"/>
      <c r="C37" s="62"/>
      <c r="D37" s="62"/>
      <c r="E37" s="61"/>
      <c r="F37" s="61"/>
      <c r="G37" s="61"/>
      <c r="H37" s="62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</row>
    <row r="38" spans="1:32" s="58" customFormat="1" ht="22.5" customHeight="1">
      <c r="A38" s="55" t="s">
        <v>58</v>
      </c>
      <c r="B38" s="64"/>
      <c r="C38" s="65"/>
      <c r="D38" s="65"/>
      <c r="E38" s="64"/>
      <c r="F38" s="64"/>
      <c r="G38" s="64"/>
      <c r="H38" s="65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</row>
    <row r="39" spans="1:32" s="58" customFormat="1" ht="22.5" customHeight="1">
      <c r="A39" s="74" t="s">
        <v>69</v>
      </c>
      <c r="B39" s="64"/>
      <c r="C39" s="65"/>
      <c r="D39" s="65"/>
      <c r="E39" s="64"/>
      <c r="F39" s="64"/>
      <c r="G39" s="64"/>
      <c r="H39" s="65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</row>
    <row r="40" spans="1:32" s="58" customFormat="1" ht="22.5" customHeight="1">
      <c r="A40" s="75" t="s">
        <v>72</v>
      </c>
      <c r="B40" s="64"/>
      <c r="C40" s="65"/>
      <c r="D40" s="65"/>
      <c r="E40" s="64"/>
      <c r="F40" s="64"/>
      <c r="G40" s="64"/>
      <c r="H40" s="65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</row>
    <row r="41" spans="1:32" s="58" customFormat="1" ht="22.5" customHeight="1">
      <c r="A41" s="75" t="s">
        <v>71</v>
      </c>
      <c r="B41" s="64"/>
      <c r="C41" s="65"/>
      <c r="D41" s="65"/>
      <c r="E41" s="64"/>
      <c r="F41" s="64"/>
      <c r="G41" s="64"/>
      <c r="H41" s="65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</row>
    <row r="42" spans="1:32" s="71" customFormat="1" ht="51.75" customHeight="1">
      <c r="A42" s="67"/>
      <c r="B42" s="68"/>
      <c r="C42" s="69"/>
      <c r="D42" s="69"/>
      <c r="E42" s="68"/>
      <c r="F42" s="68"/>
      <c r="G42" s="68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</row>
    <row r="43" spans="1:32" ht="22.5" customHeight="1">
      <c r="A43" s="82" t="s">
        <v>51</v>
      </c>
      <c r="B43" s="83"/>
      <c r="C43" s="83"/>
      <c r="D43" s="83"/>
      <c r="E43" s="83"/>
      <c r="F43" s="83"/>
      <c r="G43" s="83"/>
      <c r="H43" s="83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</row>
    <row r="44" spans="1:32" s="8" customFormat="1" ht="22.5" customHeight="1">
      <c r="A44" s="83"/>
      <c r="B44" s="83"/>
      <c r="C44" s="83"/>
      <c r="D44" s="83"/>
      <c r="E44" s="83"/>
      <c r="F44" s="83"/>
      <c r="G44" s="83"/>
      <c r="H44" s="8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 ht="22.5" customHeight="1">
      <c r="A45" s="83"/>
      <c r="B45" s="83"/>
      <c r="C45" s="83"/>
      <c r="D45" s="83"/>
      <c r="E45" s="83"/>
      <c r="F45" s="83"/>
      <c r="G45" s="83"/>
      <c r="H45" s="83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</row>
    <row r="46" spans="1:32" ht="22.5" customHeight="1">
      <c r="A46" s="83"/>
      <c r="B46" s="83"/>
      <c r="C46" s="83"/>
      <c r="D46" s="83"/>
      <c r="E46" s="83"/>
      <c r="F46" s="83"/>
      <c r="G46" s="83"/>
      <c r="H46" s="83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1:32" ht="22.5" customHeight="1">
      <c r="A47" s="83"/>
      <c r="B47" s="83"/>
      <c r="C47" s="83"/>
      <c r="D47" s="83"/>
      <c r="E47" s="83"/>
      <c r="F47" s="83"/>
      <c r="G47" s="83"/>
      <c r="H47" s="83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</row>
    <row r="48" spans="1:32" ht="22.5" customHeight="1">
      <c r="A48" s="83"/>
      <c r="B48" s="83"/>
      <c r="C48" s="83"/>
      <c r="D48" s="83"/>
      <c r="E48" s="83"/>
      <c r="F48" s="83"/>
      <c r="G48" s="83"/>
      <c r="H48" s="83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</row>
    <row r="49" spans="1:32" ht="22.5" customHeight="1">
      <c r="A49" s="83"/>
      <c r="B49" s="83"/>
      <c r="C49" s="83"/>
      <c r="D49" s="83"/>
      <c r="E49" s="83"/>
      <c r="F49" s="83"/>
      <c r="G49" s="83"/>
      <c r="H49" s="83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ht="43.5" customHeight="1">
      <c r="A50" s="83"/>
      <c r="B50" s="83"/>
      <c r="C50" s="83"/>
      <c r="D50" s="83"/>
      <c r="E50" s="83"/>
      <c r="F50" s="83"/>
      <c r="G50" s="83"/>
      <c r="H50" s="83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ht="22.5" customHeight="1">
      <c r="A51" s="14"/>
      <c r="B51" s="14"/>
      <c r="C51" s="14"/>
      <c r="D51" s="14"/>
      <c r="E51" s="14"/>
      <c r="F51" s="14"/>
      <c r="G51" s="14"/>
      <c r="H51" s="14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2" ht="22.5" customHeight="1">
      <c r="A52" s="14"/>
      <c r="B52" s="14"/>
      <c r="C52" s="14"/>
      <c r="D52" s="14"/>
      <c r="E52" s="14"/>
      <c r="F52" s="14"/>
      <c r="G52" s="14"/>
      <c r="H52" s="14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</row>
    <row r="53" spans="1:32" ht="22.5" customHeight="1">
      <c r="A53" s="14"/>
      <c r="B53" s="14"/>
      <c r="C53" s="14"/>
      <c r="D53" s="14"/>
      <c r="E53" s="14"/>
      <c r="F53" s="14"/>
      <c r="G53" s="14"/>
      <c r="H53" s="14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4" spans="1:32" ht="22.5" customHeight="1">
      <c r="A54" s="14"/>
      <c r="B54" s="14"/>
      <c r="C54" s="14"/>
      <c r="D54" s="14"/>
      <c r="E54" s="14"/>
      <c r="F54" s="14"/>
      <c r="G54" s="14"/>
      <c r="H54" s="14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</row>
    <row r="55" spans="1:32" ht="22.5" customHeight="1">
      <c r="A55" s="17"/>
      <c r="B55" s="14"/>
      <c r="C55" s="14"/>
      <c r="D55" s="14"/>
      <c r="E55" s="14"/>
      <c r="F55" s="14"/>
      <c r="G55" s="14"/>
      <c r="H55" s="14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</row>
    <row r="56" spans="1:32" ht="22.5" customHeight="1">
      <c r="A56" s="14"/>
      <c r="B56" s="15"/>
      <c r="C56" s="14"/>
      <c r="D56" s="14"/>
      <c r="E56" s="14"/>
      <c r="F56" s="14"/>
      <c r="G56" s="14"/>
      <c r="H56" s="14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</row>
    <row r="57" spans="1:32" ht="22.5" customHeight="1">
      <c r="A57" s="14"/>
      <c r="B57" s="19"/>
      <c r="C57" s="14"/>
      <c r="D57" s="20"/>
      <c r="E57" s="15"/>
      <c r="F57" s="14"/>
      <c r="G57" s="14"/>
      <c r="H57" s="20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1:32" ht="22.5" customHeight="1">
      <c r="A58" s="15"/>
      <c r="B58" s="15"/>
      <c r="C58" s="16"/>
      <c r="D58" s="20"/>
      <c r="E58" s="15"/>
      <c r="F58" s="14"/>
      <c r="G58" s="14"/>
      <c r="H58" s="20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59" spans="1:32" ht="22.5" customHeight="1">
      <c r="A59" s="15"/>
      <c r="B59" s="15"/>
      <c r="C59" s="16"/>
      <c r="D59" s="20"/>
      <c r="E59" s="15"/>
      <c r="F59" s="14"/>
      <c r="G59" s="14"/>
      <c r="H59" s="20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</row>
    <row r="60" spans="1:32" ht="22.5" customHeight="1">
      <c r="A60" s="10"/>
      <c r="B60" s="10"/>
      <c r="C60" s="15"/>
      <c r="D60" s="15"/>
      <c r="E60" s="15"/>
      <c r="F60" s="14"/>
      <c r="G60" s="14"/>
      <c r="H60" s="21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1:32" ht="22.5" customHeight="1">
      <c r="A61" s="10"/>
      <c r="B61" s="10"/>
      <c r="C61" s="14"/>
      <c r="D61" s="18"/>
      <c r="E61" s="14"/>
      <c r="F61" s="14"/>
      <c r="G61" s="14"/>
      <c r="H61" s="14"/>
      <c r="I61" s="42"/>
      <c r="J61" s="42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</row>
    <row r="62" spans="1:32" ht="22.5" customHeight="1">
      <c r="A62" s="10"/>
      <c r="B62" s="10"/>
      <c r="C62" s="15"/>
      <c r="D62" s="15"/>
      <c r="E62" s="15"/>
      <c r="F62" s="15"/>
      <c r="G62" s="15"/>
      <c r="H62" s="15"/>
      <c r="I62" s="42"/>
      <c r="J62" s="42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</row>
    <row r="63" spans="1:32" ht="22.5" customHeight="1">
      <c r="A63" s="10"/>
      <c r="B63" s="10"/>
      <c r="C63" s="15"/>
      <c r="D63" s="15"/>
      <c r="E63" s="15"/>
      <c r="F63" s="15"/>
      <c r="G63" s="15"/>
      <c r="H63" s="15"/>
      <c r="I63" s="42"/>
      <c r="J63" s="42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</row>
    <row r="64" spans="1:32" ht="22.5" customHeight="1">
      <c r="A64" s="10"/>
      <c r="B64" s="10"/>
      <c r="C64" s="5"/>
      <c r="D64" s="10"/>
      <c r="E64" s="10"/>
      <c r="F64" s="10"/>
      <c r="G64" s="10"/>
      <c r="H64" s="10"/>
      <c r="I64" s="42"/>
      <c r="J64" s="42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</row>
    <row r="65" spans="3:32" ht="22.5" customHeight="1">
      <c r="C65" s="10"/>
      <c r="D65" s="10"/>
      <c r="E65" s="10"/>
      <c r="F65" s="10"/>
      <c r="G65" s="10"/>
      <c r="H65" s="10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</row>
    <row r="66" spans="3:32" ht="22.5" customHeight="1">
      <c r="C66" s="10"/>
      <c r="D66" s="10"/>
      <c r="E66" s="10"/>
      <c r="F66" s="10"/>
      <c r="G66" s="10"/>
      <c r="H66" s="10"/>
      <c r="I66" s="43"/>
      <c r="J66" s="43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</row>
    <row r="67" spans="3:32" ht="22.5" customHeight="1">
      <c r="C67" s="10"/>
      <c r="D67" s="10"/>
      <c r="E67" s="10"/>
      <c r="F67" s="10"/>
      <c r="G67" s="10"/>
      <c r="H67" s="10"/>
      <c r="I67" s="43"/>
      <c r="J67" s="43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</row>
    <row r="68" spans="3:32" ht="22.5" customHeight="1">
      <c r="C68" s="10"/>
      <c r="D68" s="10"/>
      <c r="E68" s="10"/>
      <c r="F68" s="10"/>
      <c r="G68" s="10"/>
      <c r="H68" s="10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</row>
    <row r="69" spans="9:32" ht="22.5" customHeight="1"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1:32" ht="22.5" customHeight="1">
      <c r="A70" s="13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9:32" ht="22.5" customHeight="1"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9:32" ht="22.5" customHeight="1"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9:32" ht="22.5" customHeight="1"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</row>
    <row r="74" spans="9:32" ht="22.5" customHeight="1"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</row>
    <row r="75" spans="9:32" ht="22.5" customHeight="1"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</row>
    <row r="76" spans="9:32" ht="22.5" customHeight="1"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</row>
    <row r="77" spans="9:32" ht="22.5" customHeight="1"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</row>
    <row r="78" spans="9:32" ht="22.5" customHeight="1"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</row>
    <row r="79" spans="9:32" ht="22.5" customHeight="1"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</row>
    <row r="80" spans="9:32" ht="22.5" customHeight="1"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</row>
    <row r="81" spans="9:32" ht="22.5" customHeight="1"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</row>
    <row r="82" spans="9:32" ht="22.5" customHeight="1"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</row>
    <row r="83" spans="9:32" ht="22.5" customHeight="1"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</row>
    <row r="84" spans="9:32" ht="22.5" customHeight="1"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</row>
    <row r="85" spans="9:32" ht="22.5" customHeight="1"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9:32" ht="22.5" customHeight="1"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</row>
    <row r="87" spans="9:32" ht="22.5" customHeight="1"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9:32" ht="22.5" customHeight="1"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9:32" ht="22.5" customHeight="1"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9:32" ht="22.5" customHeight="1"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9:32" ht="22.5" customHeight="1"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9:32" ht="22.5" customHeight="1"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  <row r="93" spans="9:32" ht="22.5" customHeight="1"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</row>
    <row r="94" spans="9:32" ht="22.5" customHeight="1"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</row>
    <row r="95" spans="9:32" ht="22.5" customHeight="1"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</row>
    <row r="96" spans="9:32" ht="22.5" customHeight="1"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</row>
    <row r="97" spans="9:32" ht="22.5" customHeight="1"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</row>
    <row r="98" spans="9:32" ht="22.5" customHeight="1"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</row>
    <row r="99" spans="9:32" ht="22.5" customHeight="1"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</row>
    <row r="100" spans="9:32" ht="22.5" customHeight="1"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</row>
    <row r="101" spans="9:32" ht="22.5" customHeight="1"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</row>
    <row r="102" spans="9:32" ht="22.5" customHeight="1"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</row>
    <row r="103" spans="9:32" ht="22.5" customHeight="1"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</row>
    <row r="104" spans="9:32" ht="22.5" customHeight="1"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</row>
    <row r="105" spans="9:32" ht="22.5" customHeight="1"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9:32" ht="22.5" customHeight="1"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</row>
    <row r="107" spans="9:32" ht="22.5" customHeight="1"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</row>
    <row r="108" spans="9:32" ht="22.5" customHeight="1"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</row>
    <row r="109" spans="9:32" ht="22.5" customHeight="1"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</row>
    <row r="110" spans="9:32" ht="22.5" customHeight="1"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</row>
    <row r="111" spans="9:32" ht="22.5" customHeight="1"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</row>
    <row r="112" spans="9:32" ht="22.5" customHeight="1"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</row>
    <row r="113" spans="9:32" ht="22.5" customHeight="1"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</row>
    <row r="114" spans="9:32" ht="12.75"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</row>
    <row r="115" spans="9:32" ht="12.75"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</row>
    <row r="116" spans="9:32" ht="12.75"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</row>
    <row r="117" spans="9:32" ht="12.75"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</row>
    <row r="118" spans="9:32" ht="12.75"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</row>
    <row r="119" spans="9:32" ht="12.75"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</row>
    <row r="120" spans="9:32" ht="12.75"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</row>
    <row r="121" spans="9:32" ht="12.75"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</row>
    <row r="122" spans="9:32" ht="12.75"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</row>
    <row r="123" spans="9:32" ht="12.75"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</row>
    <row r="124" spans="9:32" ht="12.75"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</row>
    <row r="125" spans="9:32" ht="12.75"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</row>
    <row r="126" spans="9:32" ht="12.75"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</row>
    <row r="127" spans="9:32" ht="12.75"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</row>
    <row r="128" spans="9:32" ht="12.75"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</row>
    <row r="129" spans="9:32" ht="12.75"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</row>
    <row r="130" spans="9:32" ht="12.75"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</row>
    <row r="131" spans="9:32" ht="12.75"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</row>
    <row r="132" spans="9:32" ht="12.75"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</row>
    <row r="133" spans="9:32" ht="12.75"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</row>
    <row r="134" spans="9:32" ht="12.75"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</row>
    <row r="135" spans="9:32" ht="12.75"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</row>
    <row r="136" spans="9:32" ht="12.75"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</row>
    <row r="137" spans="9:32" ht="12.75"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</row>
    <row r="138" spans="9:32" ht="12.75"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</row>
    <row r="139" spans="9:32" ht="12.75"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</row>
    <row r="140" spans="9:32" ht="12.75"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</row>
    <row r="141" spans="9:32" ht="12.75"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</row>
    <row r="142" spans="9:32" ht="12.75"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</row>
    <row r="143" spans="9:32" ht="12.75"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</row>
    <row r="144" spans="9:32" ht="12.75"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</row>
    <row r="145" spans="9:32" ht="12.75"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</row>
    <row r="146" spans="9:32" ht="12.75"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</row>
    <row r="147" spans="9:32" ht="12.75"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</row>
  </sheetData>
  <mergeCells count="7">
    <mergeCell ref="A3:H3"/>
    <mergeCell ref="A1:H2"/>
    <mergeCell ref="A43:H50"/>
    <mergeCell ref="F7:H7"/>
    <mergeCell ref="A7:E7"/>
    <mergeCell ref="A4:H6"/>
    <mergeCell ref="A9:H10"/>
  </mergeCells>
  <printOptions horizontalCentered="1"/>
  <pageMargins left="0.7874015748031497" right="0.59" top="0.8" bottom="0.61" header="0.5118110236220472" footer="0.5118110236220472"/>
  <pageSetup horizontalDpi="600" verticalDpi="600" orientation="portrait" paperSize="9" scale="45" r:id="rId2"/>
  <headerFooter alignWithMargins="0">
    <oddHeader>&amp;L&amp;"Verdana,Normalny"&amp;12Załącznik nr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C30"/>
  <sheetViews>
    <sheetView workbookViewId="0" topLeftCell="A10">
      <selection activeCell="A14" sqref="A14:C30"/>
    </sheetView>
  </sheetViews>
  <sheetFormatPr defaultColWidth="9.00390625" defaultRowHeight="12.75"/>
  <sheetData>
    <row r="13" ht="13.5" thickBot="1"/>
    <row r="14" spans="1:3" ht="36.75" thickBot="1">
      <c r="A14" s="44" t="s">
        <v>22</v>
      </c>
      <c r="B14" s="45" t="s">
        <v>23</v>
      </c>
      <c r="C14" s="45" t="s">
        <v>24</v>
      </c>
    </row>
    <row r="15" spans="1:3" ht="57">
      <c r="A15" s="88" t="s">
        <v>25</v>
      </c>
      <c r="B15" s="46" t="s">
        <v>26</v>
      </c>
      <c r="C15" s="91"/>
    </row>
    <row r="16" spans="1:3" ht="12.75">
      <c r="A16" s="89"/>
      <c r="B16" s="47"/>
      <c r="C16" s="92"/>
    </row>
    <row r="17" spans="1:3" ht="36.75" thickBot="1">
      <c r="A17" s="89"/>
      <c r="B17" s="48" t="s">
        <v>27</v>
      </c>
      <c r="C17" s="93"/>
    </row>
    <row r="18" spans="1:3" ht="36.75" thickBot="1">
      <c r="A18" s="90"/>
      <c r="B18" s="48" t="s">
        <v>28</v>
      </c>
      <c r="C18" s="24"/>
    </row>
    <row r="19" spans="1:3" ht="171.75" thickBot="1">
      <c r="A19" s="49" t="s">
        <v>29</v>
      </c>
      <c r="B19" s="50" t="s">
        <v>30</v>
      </c>
      <c r="C19" s="24"/>
    </row>
    <row r="20" spans="1:3" ht="81" thickBot="1">
      <c r="A20" s="49" t="s">
        <v>31</v>
      </c>
      <c r="B20" s="50" t="s">
        <v>32</v>
      </c>
      <c r="C20" s="24"/>
    </row>
    <row r="21" spans="1:3" ht="60" thickBot="1">
      <c r="A21" s="49" t="s">
        <v>33</v>
      </c>
      <c r="B21" s="50" t="s">
        <v>34</v>
      </c>
      <c r="C21" s="51" t="s">
        <v>35</v>
      </c>
    </row>
    <row r="22" spans="1:3" ht="13.5" thickBot="1">
      <c r="A22" s="52"/>
      <c r="B22" s="23"/>
      <c r="C22" s="23"/>
    </row>
    <row r="23" spans="1:3" ht="48.75" thickBot="1">
      <c r="A23" s="49" t="s">
        <v>36</v>
      </c>
      <c r="B23" s="50" t="s">
        <v>37</v>
      </c>
      <c r="C23" s="51" t="s">
        <v>38</v>
      </c>
    </row>
    <row r="24" spans="1:3" ht="36.75" thickBot="1">
      <c r="A24" s="22" t="s">
        <v>39</v>
      </c>
      <c r="B24" s="23" t="s">
        <v>40</v>
      </c>
      <c r="C24" s="24"/>
    </row>
    <row r="25" spans="1:3" ht="36.75" thickBot="1">
      <c r="A25" s="22" t="s">
        <v>41</v>
      </c>
      <c r="B25" s="23" t="s">
        <v>42</v>
      </c>
      <c r="C25" s="24"/>
    </row>
    <row r="26" spans="1:3" ht="48.75" thickBot="1">
      <c r="A26" s="22" t="s">
        <v>43</v>
      </c>
      <c r="B26" s="23" t="s">
        <v>44</v>
      </c>
      <c r="C26" s="24"/>
    </row>
    <row r="27" spans="1:3" ht="13.5" thickBot="1">
      <c r="A27" s="22" t="s">
        <v>45</v>
      </c>
      <c r="B27" s="23"/>
      <c r="C27" s="24"/>
    </row>
    <row r="28" spans="1:3" ht="36.75" thickBot="1">
      <c r="A28" s="53"/>
      <c r="B28" s="51" t="s">
        <v>46</v>
      </c>
      <c r="C28" s="51" t="s">
        <v>47</v>
      </c>
    </row>
    <row r="29" spans="1:3" ht="36.75" thickBot="1">
      <c r="A29" s="22" t="s">
        <v>39</v>
      </c>
      <c r="B29" s="23" t="s">
        <v>48</v>
      </c>
      <c r="C29" s="23"/>
    </row>
    <row r="30" spans="1:3" ht="24.75" thickBot="1">
      <c r="A30" s="22" t="s">
        <v>41</v>
      </c>
      <c r="B30" s="23" t="s">
        <v>49</v>
      </c>
      <c r="C30" s="24"/>
    </row>
  </sheetData>
  <mergeCells count="2">
    <mergeCell ref="A15:A18"/>
    <mergeCell ref="C15:C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AWMS</dc:creator>
  <cp:keywords/>
  <dc:description/>
  <cp:lastModifiedBy>Piotr Michalik</cp:lastModifiedBy>
  <cp:lastPrinted>2010-09-06T11:54:10Z</cp:lastPrinted>
  <dcterms:created xsi:type="dcterms:W3CDTF">2004-03-21T16:54:01Z</dcterms:created>
  <dcterms:modified xsi:type="dcterms:W3CDTF">2010-09-07T10:14:22Z</dcterms:modified>
  <cp:category/>
  <cp:version/>
  <cp:contentType/>
  <cp:contentStatus/>
</cp:coreProperties>
</file>